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1" i="1" l="1"/>
  <c r="D23" i="1" l="1"/>
  <c r="D11" i="1"/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G28" i="1"/>
  <c r="H29" i="1"/>
  <c r="H28" i="1" s="1"/>
  <c r="H30" i="1"/>
  <c r="H31" i="1"/>
  <c r="H33" i="1" l="1"/>
  <c r="F33" i="1"/>
  <c r="D33" i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<sst xmlns="http://schemas.openxmlformats.org/spreadsheetml/2006/main" count="36" uniqueCount="26">
  <si>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</si>
  <si>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</si>
  <si>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</si>
  <si>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</si>
  <si>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</si>
  <si>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</si>
  <si>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</si>
  <si>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</si>
  <si>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</si>
  <si>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</si>
  <si>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</si>
  <si>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</si>
  <si>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</si>
  <si>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</si>
  <si>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</si>
  <si>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</si>
  <si>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</si>
  <si>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</si>
  <si>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</si>
  <si>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</si>
  <si>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</si>
  <si>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</si>
  <si>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</si>
  <si>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</si>
  <si>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</si>
  <si>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>Del 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</si>
</sst>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topLeftCell="A16" zoomScaleNormal="100" workbookViewId="0">
      <selection activeCell="D41" sqref="D4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25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21</v>
      </c>
      <c r="C9" s="15">
        <f>SUM(C10,C11,C12,C15,C16,C19)</f>
        <v>59649150</v>
      </c>
      <c r="D9" s="15">
        <f t="shared" ref="D9:G9" si="0">SUM(D10,D11,D12,D15,D16,D19)</f>
        <v>9862214.7099999934</v>
      </c>
      <c r="E9" s="15">
        <f t="shared" si="0"/>
        <v>69511364.709999993</v>
      </c>
      <c r="F9" s="15">
        <f t="shared" si="0"/>
        <v>69511364.709999993</v>
      </c>
      <c r="G9" s="15">
        <f t="shared" si="0"/>
        <v>69511364.709999993</v>
      </c>
      <c r="H9" s="16">
        <f>SUM(H10,H11,H12,H15,H16,H19)</f>
        <v>0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f>+E11-C11</f>
        <v>9862214.7099999934</v>
      </c>
      <c r="E11" s="17">
        <v>69511364.709999993</v>
      </c>
      <c r="F11" s="17">
        <v>69511364.709999993</v>
      </c>
      <c r="G11" s="17">
        <v>69511364.709999993</v>
      </c>
      <c r="H11" s="18">
        <f>E11-F11</f>
        <v>0</v>
      </c>
    </row>
    <row r="12" spans="2:12" s="3" customFormat="1" ht="18" customHeight="1" x14ac:dyDescent="0.25">
      <c r="B12" s="5" t="s">
        <v>20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22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23</v>
      </c>
      <c r="C21" s="15">
        <f>SUM(C22,C23,C24,C27,C28,C31)</f>
        <v>4135825</v>
      </c>
      <c r="D21" s="15">
        <f t="shared" ref="D21:G21" si="4">SUM(D22,D23,D24,D27,D28,D31)</f>
        <v>0</v>
      </c>
      <c r="E21" s="15">
        <f t="shared" si="4"/>
        <v>4135825</v>
      </c>
      <c r="F21" s="15">
        <f t="shared" si="4"/>
        <v>4135825</v>
      </c>
      <c r="G21" s="15">
        <f t="shared" si="4"/>
        <v>4135825</v>
      </c>
      <c r="H21" s="16">
        <f>SUM(H22,H23,H24,H27,H28,H31)</f>
        <v>0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4135825</v>
      </c>
      <c r="D23" s="17">
        <f>+E23-C23</f>
        <v>0</v>
      </c>
      <c r="E23" s="17">
        <v>4135825</v>
      </c>
      <c r="F23" s="17">
        <v>4135825</v>
      </c>
      <c r="G23" s="17">
        <v>4135825</v>
      </c>
      <c r="H23" s="18">
        <f>E23-F23</f>
        <v>0</v>
      </c>
    </row>
    <row r="24" spans="2:8" s="3" customFormat="1" ht="18" customHeight="1" x14ac:dyDescent="0.25">
      <c r="B24" s="5" t="s">
        <v>20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22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24</v>
      </c>
      <c r="C33" s="15">
        <f>C21+C9</f>
        <v>63784975</v>
      </c>
      <c r="D33" s="15">
        <f t="shared" ref="D33:H33" si="9">D21+D9</f>
        <v>9862214.7099999934</v>
      </c>
      <c r="E33" s="15">
        <f t="shared" si="9"/>
        <v>73647189.709999993</v>
      </c>
      <c r="F33" s="15">
        <f t="shared" si="9"/>
        <v>73647189.709999993</v>
      </c>
      <c r="G33" s="15">
        <f t="shared" si="9"/>
        <v>73647189.709999993</v>
      </c>
      <c r="H33" s="16">
        <f t="shared" si="9"/>
        <v>0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21:H33 C9:H19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2019-01-16T03:00:24Z</cp:lastPrinted>
  <dcterms:created xsi:type="dcterms:W3CDTF">2018-10-11T00:08:12Z</dcterms:created>
  <dcterms:modified xsi:type="dcterms:W3CDTF">2020-01-15T02:12:09Z</dcterms:modified>
</cp:coreProperties>
</file>